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S1-571\Desktop\АТТЕСТАЦИЯ исправления\"/>
    </mc:Choice>
  </mc:AlternateContent>
  <xr:revisionPtr revIDLastSave="0" documentId="13_ncr:1_{B3770449-FDBE-4BEB-9E3C-11607A6EB5C1}" xr6:coauthVersionLast="45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ерте жас тобы" sheetId="15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8" i="13" l="1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B14" i="16" l="1"/>
  <c r="E14" i="16"/>
  <c r="D14" i="16"/>
  <c r="C14" i="16"/>
  <c r="E18" i="11"/>
  <c r="F14" i="16"/>
  <c r="G14" i="16"/>
  <c r="H14" i="16"/>
  <c r="I14" i="16"/>
  <c r="J14" i="16"/>
  <c r="K14" i="16"/>
  <c r="L14" i="16"/>
  <c r="M14" i="16"/>
  <c r="N14" i="16"/>
  <c r="O14" i="16"/>
  <c r="P14" i="16"/>
  <c r="Q14" i="16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Q19" i="11" l="1"/>
  <c r="Q18" i="12"/>
  <c r="I15" i="16"/>
  <c r="D19" i="13"/>
  <c r="F18" i="12"/>
  <c r="J18" i="12"/>
  <c r="N18" i="12"/>
  <c r="R18" i="12"/>
  <c r="G18" i="12"/>
  <c r="K18" i="12"/>
  <c r="O18" i="12"/>
  <c r="D18" i="12"/>
  <c r="H18" i="12"/>
  <c r="L18" i="12"/>
  <c r="E18" i="12"/>
  <c r="I18" i="12"/>
  <c r="M18" i="12"/>
  <c r="R19" i="11"/>
  <c r="G19" i="11"/>
  <c r="K19" i="11"/>
  <c r="O19" i="11"/>
  <c r="P19" i="11"/>
  <c r="I19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9" i="11"/>
  <c r="D19" i="11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<sst xmlns="http://schemas.openxmlformats.org/spreadsheetml/2006/main" count="161" uniqueCount="43">
  <si>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</si>
  <si>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</si>
  <si>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</si>
  <si>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</si>
  <si>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</si>
  <si>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</si>
  <si>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</si>
  <si>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</si>
  <si>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</si>
  <si>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</si>
  <si>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</si>
  <si>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</si>
  <si>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</si>
  <si>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</si>
  <si>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</si>
  <si>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</si>
  <si>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</si>
  <si>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</si>
  <si>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</si>
  <si>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</si>
  <si>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</si>
  <si>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</si>
  <si>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</si>
  <si>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</si>
  <si>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</si>
  <si>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</si>
  <si>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Балапан</t>
  </si>
  <si>
    <t>Ақбота</t>
  </si>
  <si>
    <t>МДҰ атауы ЖШС "Амина-2011" "Амина"</t>
  </si>
  <si>
    <t>МДҰ атауы "Амина-2011" "Амина" балабақшасы</t>
  </si>
  <si>
    <t>Солнышко</t>
  </si>
  <si>
    <t>Ашимова Т.М.</t>
  </si>
  <si>
    <t>Күншуақ</t>
  </si>
  <si>
    <t>Әдіскерінің аты-жөні: Мурзатаева Айнагуль Акантаевна</t>
  </si>
  <si>
    <t>Батырова Д.Б.</t>
  </si>
  <si>
    <t>Жұлдыз</t>
  </si>
  <si>
    <t>Раимбекова А.К.</t>
  </si>
  <si>
    <t>Молбай Г.Ш</t>
  </si>
  <si>
    <t>Әдіскерінің аты-жөні Мурзатаева Айнагуль Акантаевна</t>
  </si>
  <si>
    <t>Қарлығаш</t>
  </si>
  <si>
    <t>Айтбаева Г.М</t>
  </si>
  <si>
    <t>Туребаева Р.К</t>
  </si>
  <si>
    <t>Әдіскерінің аты-жөні: МурзатаеваАйнагуль Акантаевна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</si>
</sst>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0" t="s">
        <v>15</v>
      </c>
      <c r="B2" s="30"/>
      <c r="C2" s="30"/>
      <c r="D2" s="2"/>
      <c r="E2" s="2"/>
      <c r="F2" s="2"/>
      <c r="G2" s="2"/>
      <c r="H2" s="2"/>
      <c r="I2" s="31" t="s">
        <v>2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1" t="s">
        <v>14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 t="s">
        <v>6</v>
      </c>
      <c r="L7" s="26"/>
      <c r="M7" s="26"/>
      <c r="N7" s="26" t="s">
        <v>9</v>
      </c>
      <c r="O7" s="26"/>
      <c r="P7" s="26"/>
      <c r="Q7" s="26" t="s">
        <v>7</v>
      </c>
      <c r="R7" s="26"/>
      <c r="S7" s="26"/>
    </row>
    <row r="8" spans="1:19" ht="128.25" customHeight="1" x14ac:dyDescent="0.25">
      <c r="A8" s="32"/>
      <c r="B8" s="26"/>
      <c r="C8" s="26"/>
      <c r="D8" s="26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27" t="s">
        <v>1</v>
      </c>
      <c r="B14" s="28"/>
      <c r="C14" s="29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25" t="s">
        <v>11</v>
      </c>
      <c r="B15" s="25"/>
      <c r="C15" s="25"/>
      <c r="D15" s="15" t="e">
        <f>D14*100/D14</f>
        <v>#DIV/0!</v>
      </c>
      <c r="E15" s="16" t="e">
        <f>E14*100/D14</f>
        <v>#DIV/0!</v>
      </c>
      <c r="F15" s="17" t="e">
        <f>F14*10/D14</f>
        <v>#DIV/0!</v>
      </c>
      <c r="G15" s="17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19"/>
  <sheetViews>
    <sheetView tabSelected="1" workbookViewId="0">
      <selection activeCell="B9" sqref="B9:B10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0" t="s">
        <v>15</v>
      </c>
      <c r="B2" s="30"/>
      <c r="C2" s="30"/>
      <c r="D2" s="2"/>
      <c r="E2" s="2"/>
      <c r="F2" s="2"/>
      <c r="G2" s="2"/>
      <c r="H2" s="2"/>
      <c r="I2" s="31" t="s">
        <v>29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1" t="s">
        <v>33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 t="s">
        <v>6</v>
      </c>
      <c r="L7" s="26"/>
      <c r="M7" s="26"/>
      <c r="N7" s="26" t="s">
        <v>9</v>
      </c>
      <c r="O7" s="26"/>
      <c r="P7" s="26"/>
      <c r="Q7" s="26" t="s">
        <v>7</v>
      </c>
      <c r="R7" s="26"/>
      <c r="S7" s="26"/>
    </row>
    <row r="8" spans="1:19" ht="115.5" customHeight="1" x14ac:dyDescent="0.25">
      <c r="A8" s="32"/>
      <c r="B8" s="26"/>
      <c r="C8" s="26"/>
      <c r="D8" s="26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39" t="s">
        <v>30</v>
      </c>
      <c r="C9" s="7" t="s">
        <v>31</v>
      </c>
      <c r="D9" s="14">
        <v>17</v>
      </c>
      <c r="E9" s="14">
        <v>16</v>
      </c>
      <c r="F9" s="14">
        <v>1</v>
      </c>
      <c r="G9" s="14">
        <v>0</v>
      </c>
      <c r="H9" s="14">
        <v>14</v>
      </c>
      <c r="I9" s="14">
        <v>3</v>
      </c>
      <c r="J9" s="14">
        <v>0</v>
      </c>
      <c r="K9" s="14">
        <v>15</v>
      </c>
      <c r="L9" s="14">
        <v>2</v>
      </c>
      <c r="M9" s="14">
        <v>0</v>
      </c>
      <c r="N9" s="14">
        <v>12</v>
      </c>
      <c r="O9" s="14">
        <v>4</v>
      </c>
      <c r="P9" s="14">
        <v>1</v>
      </c>
      <c r="Q9" s="14">
        <v>13</v>
      </c>
      <c r="R9" s="14">
        <v>4</v>
      </c>
      <c r="S9" s="14">
        <v>0</v>
      </c>
    </row>
    <row r="10" spans="1:19" ht="15.75" x14ac:dyDescent="0.25">
      <c r="A10" s="7">
        <v>2</v>
      </c>
      <c r="B10" s="39" t="s">
        <v>32</v>
      </c>
      <c r="C10" s="7" t="s">
        <v>34</v>
      </c>
      <c r="D10" s="14">
        <v>25</v>
      </c>
      <c r="E10" s="14">
        <v>20</v>
      </c>
      <c r="F10" s="14">
        <v>3</v>
      </c>
      <c r="G10" s="14">
        <v>2</v>
      </c>
      <c r="H10" s="14">
        <v>21</v>
      </c>
      <c r="I10" s="14">
        <v>3</v>
      </c>
      <c r="J10" s="14">
        <v>1</v>
      </c>
      <c r="K10" s="14">
        <v>22</v>
      </c>
      <c r="L10" s="14">
        <v>2</v>
      </c>
      <c r="M10" s="14">
        <v>1</v>
      </c>
      <c r="N10" s="14">
        <v>21</v>
      </c>
      <c r="O10" s="14">
        <v>3</v>
      </c>
      <c r="P10" s="14">
        <v>1</v>
      </c>
      <c r="Q10" s="14">
        <v>22</v>
      </c>
      <c r="R10" s="14">
        <v>2</v>
      </c>
      <c r="S10" s="14">
        <v>1</v>
      </c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27" t="s">
        <v>1</v>
      </c>
      <c r="B18" s="28"/>
      <c r="C18" s="29"/>
      <c r="D18" s="14">
        <f t="shared" ref="D18:S18" si="0">SUM(D9:D17)</f>
        <v>42</v>
      </c>
      <c r="E18" s="14">
        <f t="shared" si="0"/>
        <v>36</v>
      </c>
      <c r="F18" s="14">
        <f t="shared" si="0"/>
        <v>4</v>
      </c>
      <c r="G18" s="14">
        <f t="shared" si="0"/>
        <v>2</v>
      </c>
      <c r="H18" s="14">
        <f t="shared" si="0"/>
        <v>35</v>
      </c>
      <c r="I18" s="14">
        <f t="shared" si="0"/>
        <v>6</v>
      </c>
      <c r="J18" s="14">
        <f t="shared" si="0"/>
        <v>1</v>
      </c>
      <c r="K18" s="14">
        <f t="shared" si="0"/>
        <v>37</v>
      </c>
      <c r="L18" s="14">
        <f t="shared" si="0"/>
        <v>4</v>
      </c>
      <c r="M18" s="14">
        <f t="shared" si="0"/>
        <v>1</v>
      </c>
      <c r="N18" s="14">
        <f t="shared" si="0"/>
        <v>33</v>
      </c>
      <c r="O18" s="14">
        <f t="shared" si="0"/>
        <v>7</v>
      </c>
      <c r="P18" s="14">
        <f t="shared" si="0"/>
        <v>2</v>
      </c>
      <c r="Q18" s="14">
        <f t="shared" si="0"/>
        <v>35</v>
      </c>
      <c r="R18" s="14">
        <f t="shared" si="0"/>
        <v>6</v>
      </c>
      <c r="S18" s="14">
        <f t="shared" si="0"/>
        <v>1</v>
      </c>
    </row>
    <row r="19" spans="1:19" ht="18.75" customHeight="1" x14ac:dyDescent="0.25">
      <c r="A19" s="33" t="s">
        <v>11</v>
      </c>
      <c r="B19" s="34"/>
      <c r="C19" s="34"/>
      <c r="D19" s="23">
        <f>D18*100/D18</f>
        <v>100</v>
      </c>
      <c r="E19" s="17">
        <f>E18*100/D18</f>
        <v>85.714285714285708</v>
      </c>
      <c r="F19" s="17">
        <v>9</v>
      </c>
      <c r="G19" s="17">
        <f>G18*100/D18</f>
        <v>4.7619047619047619</v>
      </c>
      <c r="H19" s="17">
        <v>83</v>
      </c>
      <c r="I19" s="17">
        <f>I18*100/D18</f>
        <v>14.285714285714286</v>
      </c>
      <c r="J19" s="17">
        <v>3</v>
      </c>
      <c r="K19" s="17">
        <f>K18*100/D18</f>
        <v>88.095238095238102</v>
      </c>
      <c r="L19" s="17">
        <v>9</v>
      </c>
      <c r="M19" s="17">
        <v>3</v>
      </c>
      <c r="N19" s="17">
        <v>78</v>
      </c>
      <c r="O19" s="17">
        <f>O18*100/D18</f>
        <v>16.666666666666668</v>
      </c>
      <c r="P19" s="17">
        <f>P18*100/D18</f>
        <v>4.7619047619047619</v>
      </c>
      <c r="Q19" s="17">
        <f>Q18*100/D18</f>
        <v>83.333333333333329</v>
      </c>
      <c r="R19" s="17">
        <f>R18*100/D18</f>
        <v>14.285714285714286</v>
      </c>
      <c r="S19" s="17">
        <v>3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28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18"/>
  <sheetViews>
    <sheetView topLeftCell="A4" workbookViewId="0">
      <selection activeCell="B9" sqref="B9:B10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0" t="s">
        <v>15</v>
      </c>
      <c r="B2" s="30"/>
      <c r="C2" s="30"/>
      <c r="D2" s="2"/>
      <c r="E2" s="2"/>
      <c r="F2" s="2"/>
      <c r="G2" s="2"/>
      <c r="H2" s="2"/>
      <c r="I2" s="31" t="s">
        <v>29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1" t="s">
        <v>38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 t="s">
        <v>6</v>
      </c>
      <c r="L7" s="26"/>
      <c r="M7" s="26"/>
      <c r="N7" s="26" t="s">
        <v>9</v>
      </c>
      <c r="O7" s="26"/>
      <c r="P7" s="26"/>
      <c r="Q7" s="26" t="s">
        <v>7</v>
      </c>
      <c r="R7" s="26"/>
      <c r="S7" s="26"/>
    </row>
    <row r="8" spans="1:19" ht="114.75" customHeight="1" x14ac:dyDescent="0.25">
      <c r="A8" s="32"/>
      <c r="B8" s="26"/>
      <c r="C8" s="26"/>
      <c r="D8" s="26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39" t="s">
        <v>35</v>
      </c>
      <c r="C9" s="7" t="s">
        <v>36</v>
      </c>
      <c r="D9" s="14">
        <v>16</v>
      </c>
      <c r="E9" s="14">
        <v>16</v>
      </c>
      <c r="F9" s="14">
        <v>0</v>
      </c>
      <c r="G9" s="14">
        <v>0</v>
      </c>
      <c r="H9" s="14">
        <v>12</v>
      </c>
      <c r="I9" s="14">
        <v>4</v>
      </c>
      <c r="J9" s="14">
        <v>0</v>
      </c>
      <c r="K9" s="14">
        <v>15</v>
      </c>
      <c r="L9" s="14">
        <v>1</v>
      </c>
      <c r="M9" s="14">
        <v>0</v>
      </c>
      <c r="N9" s="14">
        <v>14</v>
      </c>
      <c r="O9" s="14">
        <v>2</v>
      </c>
      <c r="P9" s="14">
        <v>0</v>
      </c>
      <c r="Q9" s="14">
        <v>10</v>
      </c>
      <c r="R9" s="14">
        <v>6</v>
      </c>
      <c r="S9" s="14">
        <v>0</v>
      </c>
    </row>
    <row r="10" spans="1:19" ht="15.75" x14ac:dyDescent="0.25">
      <c r="A10" s="7">
        <v>2</v>
      </c>
      <c r="B10" s="39" t="s">
        <v>26</v>
      </c>
      <c r="C10" s="7" t="s">
        <v>37</v>
      </c>
      <c r="D10" s="14">
        <v>23</v>
      </c>
      <c r="E10" s="14">
        <v>15</v>
      </c>
      <c r="F10" s="14">
        <v>7</v>
      </c>
      <c r="G10" s="14">
        <v>1</v>
      </c>
      <c r="H10" s="14">
        <v>13</v>
      </c>
      <c r="I10" s="14">
        <v>8</v>
      </c>
      <c r="J10" s="14">
        <v>2</v>
      </c>
      <c r="K10" s="14">
        <v>13</v>
      </c>
      <c r="L10" s="14">
        <v>8</v>
      </c>
      <c r="M10" s="14">
        <v>2</v>
      </c>
      <c r="N10" s="14">
        <v>16</v>
      </c>
      <c r="O10" s="14">
        <v>6</v>
      </c>
      <c r="P10" s="14">
        <v>1</v>
      </c>
      <c r="Q10" s="14">
        <v>20</v>
      </c>
      <c r="R10" s="14">
        <v>2</v>
      </c>
      <c r="S10" s="14">
        <v>1</v>
      </c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27" t="s">
        <v>1</v>
      </c>
      <c r="B17" s="28"/>
      <c r="C17" s="29"/>
      <c r="D17" s="14">
        <f t="shared" ref="D17:S17" si="0">SUM(D9:D16)</f>
        <v>39</v>
      </c>
      <c r="E17" s="14">
        <f t="shared" si="0"/>
        <v>31</v>
      </c>
      <c r="F17" s="14">
        <f t="shared" si="0"/>
        <v>7</v>
      </c>
      <c r="G17" s="14">
        <f t="shared" si="0"/>
        <v>1</v>
      </c>
      <c r="H17" s="14">
        <f t="shared" si="0"/>
        <v>25</v>
      </c>
      <c r="I17" s="14">
        <f t="shared" si="0"/>
        <v>12</v>
      </c>
      <c r="J17" s="14">
        <f t="shared" si="0"/>
        <v>2</v>
      </c>
      <c r="K17" s="14">
        <f t="shared" si="0"/>
        <v>28</v>
      </c>
      <c r="L17" s="14">
        <f t="shared" si="0"/>
        <v>9</v>
      </c>
      <c r="M17" s="14">
        <f t="shared" si="0"/>
        <v>2</v>
      </c>
      <c r="N17" s="14">
        <f t="shared" si="0"/>
        <v>30</v>
      </c>
      <c r="O17" s="14">
        <f t="shared" si="0"/>
        <v>8</v>
      </c>
      <c r="P17" s="14">
        <f t="shared" si="0"/>
        <v>1</v>
      </c>
      <c r="Q17" s="14">
        <f t="shared" si="0"/>
        <v>30</v>
      </c>
      <c r="R17" s="14">
        <f t="shared" si="0"/>
        <v>8</v>
      </c>
      <c r="S17" s="14">
        <f t="shared" si="0"/>
        <v>1</v>
      </c>
    </row>
    <row r="18" spans="1:19" ht="21.75" customHeight="1" x14ac:dyDescent="0.25">
      <c r="A18" s="33" t="s">
        <v>11</v>
      </c>
      <c r="B18" s="34"/>
      <c r="C18" s="34"/>
      <c r="D18" s="23">
        <f>D17*100/D17</f>
        <v>100</v>
      </c>
      <c r="E18" s="17">
        <f>E17*100/D17</f>
        <v>79.487179487179489</v>
      </c>
      <c r="F18" s="17">
        <f>F17*100/D17</f>
        <v>17.948717948717949</v>
      </c>
      <c r="G18" s="17">
        <f>G17*100/D17</f>
        <v>2.5641025641025643</v>
      </c>
      <c r="H18" s="17">
        <f>H17*100/D17</f>
        <v>64.102564102564102</v>
      </c>
      <c r="I18" s="17">
        <f>I17*100/D17</f>
        <v>30.76923076923077</v>
      </c>
      <c r="J18" s="17">
        <f>J17*100/D17</f>
        <v>5.1282051282051286</v>
      </c>
      <c r="K18" s="17">
        <f>K17*100/D17</f>
        <v>71.794871794871796</v>
      </c>
      <c r="L18" s="17">
        <f>L17*100/D17</f>
        <v>23.076923076923077</v>
      </c>
      <c r="M18" s="17">
        <f>M17*100/D17</f>
        <v>5.1282051282051286</v>
      </c>
      <c r="N18" s="17">
        <f>N17*100/D17</f>
        <v>76.92307692307692</v>
      </c>
      <c r="O18" s="17">
        <f>O17*100/D17</f>
        <v>20.512820512820515</v>
      </c>
      <c r="P18" s="17">
        <v>2</v>
      </c>
      <c r="Q18" s="17">
        <f>Q17*100/D17</f>
        <v>76.92307692307692</v>
      </c>
      <c r="R18" s="17">
        <f>R17*100/D17</f>
        <v>20.512820512820515</v>
      </c>
      <c r="S18" s="17">
        <v>2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19"/>
  <sheetViews>
    <sheetView topLeftCell="A7" workbookViewId="0">
      <selection activeCell="B9" sqref="B9:B10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0" t="s">
        <v>15</v>
      </c>
      <c r="B2" s="30"/>
      <c r="C2" s="30"/>
      <c r="D2" s="2"/>
      <c r="E2" s="2"/>
      <c r="F2" s="2"/>
      <c r="G2" s="2"/>
      <c r="H2" s="2"/>
      <c r="I2" s="31" t="s">
        <v>29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1" t="s">
        <v>38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2" t="s">
        <v>0</v>
      </c>
      <c r="B7" s="26" t="s">
        <v>3</v>
      </c>
      <c r="C7" s="26" t="s">
        <v>4</v>
      </c>
      <c r="D7" s="26" t="s">
        <v>10</v>
      </c>
      <c r="E7" s="26" t="s">
        <v>5</v>
      </c>
      <c r="F7" s="26"/>
      <c r="G7" s="26"/>
      <c r="H7" s="26" t="s">
        <v>8</v>
      </c>
      <c r="I7" s="26"/>
      <c r="J7" s="26"/>
      <c r="K7" s="26" t="s">
        <v>6</v>
      </c>
      <c r="L7" s="26"/>
      <c r="M7" s="26"/>
      <c r="N7" s="26" t="s">
        <v>9</v>
      </c>
      <c r="O7" s="26"/>
      <c r="P7" s="26"/>
      <c r="Q7" s="26" t="s">
        <v>7</v>
      </c>
      <c r="R7" s="26"/>
      <c r="S7" s="26"/>
    </row>
    <row r="8" spans="1:19" ht="126.75" customHeight="1" x14ac:dyDescent="0.25">
      <c r="A8" s="32"/>
      <c r="B8" s="26"/>
      <c r="C8" s="26"/>
      <c r="D8" s="26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5">
        <v>1</v>
      </c>
      <c r="B9" s="40" t="s">
        <v>27</v>
      </c>
      <c r="C9" s="5" t="s">
        <v>40</v>
      </c>
      <c r="D9" s="5">
        <v>18</v>
      </c>
      <c r="E9" s="5">
        <v>8</v>
      </c>
      <c r="F9" s="5">
        <v>9</v>
      </c>
      <c r="G9" s="5">
        <v>1</v>
      </c>
      <c r="H9" s="5">
        <v>8</v>
      </c>
      <c r="I9" s="5">
        <v>9</v>
      </c>
      <c r="J9" s="5">
        <v>1</v>
      </c>
      <c r="K9" s="5">
        <v>8</v>
      </c>
      <c r="L9" s="5">
        <v>9</v>
      </c>
      <c r="M9" s="5">
        <v>1</v>
      </c>
      <c r="N9" s="5">
        <v>8</v>
      </c>
      <c r="O9" s="5">
        <v>9</v>
      </c>
      <c r="P9" s="5">
        <v>1</v>
      </c>
      <c r="Q9" s="5">
        <v>8</v>
      </c>
      <c r="R9" s="5">
        <v>9</v>
      </c>
      <c r="S9" s="5">
        <v>1</v>
      </c>
    </row>
    <row r="10" spans="1:19" ht="15.75" x14ac:dyDescent="0.25">
      <c r="A10" s="5">
        <v>2</v>
      </c>
      <c r="B10" s="40" t="s">
        <v>39</v>
      </c>
      <c r="C10" s="5" t="s">
        <v>41</v>
      </c>
      <c r="D10" s="5">
        <v>15</v>
      </c>
      <c r="E10" s="5">
        <v>12</v>
      </c>
      <c r="F10" s="5">
        <v>3</v>
      </c>
      <c r="G10" s="5">
        <v>0</v>
      </c>
      <c r="H10" s="5">
        <v>12</v>
      </c>
      <c r="I10" s="5">
        <v>3</v>
      </c>
      <c r="J10" s="5">
        <v>0</v>
      </c>
      <c r="K10" s="5">
        <v>13</v>
      </c>
      <c r="L10" s="5">
        <v>2</v>
      </c>
      <c r="M10" s="5">
        <v>0</v>
      </c>
      <c r="N10" s="5">
        <v>12</v>
      </c>
      <c r="O10" s="5">
        <v>3</v>
      </c>
      <c r="P10" s="5">
        <v>0</v>
      </c>
      <c r="Q10" s="5">
        <v>12</v>
      </c>
      <c r="R10" s="5">
        <v>3</v>
      </c>
      <c r="S10" s="5">
        <v>0</v>
      </c>
    </row>
    <row r="11" spans="1:19" ht="15.75" x14ac:dyDescent="0.25">
      <c r="A11" s="5"/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x14ac:dyDescent="0.25">
      <c r="A12" s="5"/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5.75" x14ac:dyDescent="0.25">
      <c r="A18" s="27" t="s">
        <v>1</v>
      </c>
      <c r="B18" s="28"/>
      <c r="C18" s="29"/>
      <c r="D18" s="38">
        <f t="shared" ref="D18:S18" si="0">SUM(D9:D17)</f>
        <v>33</v>
      </c>
      <c r="E18" s="5">
        <f t="shared" si="0"/>
        <v>20</v>
      </c>
      <c r="F18" s="5">
        <f t="shared" si="0"/>
        <v>12</v>
      </c>
      <c r="G18" s="5">
        <f t="shared" si="0"/>
        <v>1</v>
      </c>
      <c r="H18" s="5">
        <f t="shared" si="0"/>
        <v>20</v>
      </c>
      <c r="I18" s="5">
        <f t="shared" si="0"/>
        <v>12</v>
      </c>
      <c r="J18" s="5">
        <f t="shared" si="0"/>
        <v>1</v>
      </c>
      <c r="K18" s="5">
        <f t="shared" si="0"/>
        <v>21</v>
      </c>
      <c r="L18" s="5">
        <f t="shared" si="0"/>
        <v>11</v>
      </c>
      <c r="M18" s="5">
        <f t="shared" si="0"/>
        <v>1</v>
      </c>
      <c r="N18" s="5">
        <f t="shared" si="0"/>
        <v>20</v>
      </c>
      <c r="O18" s="5">
        <f t="shared" si="0"/>
        <v>12</v>
      </c>
      <c r="P18" s="5">
        <f t="shared" si="0"/>
        <v>1</v>
      </c>
      <c r="Q18" s="5">
        <f t="shared" si="0"/>
        <v>20</v>
      </c>
      <c r="R18" s="5">
        <f t="shared" si="0"/>
        <v>12</v>
      </c>
      <c r="S18" s="5">
        <f t="shared" si="0"/>
        <v>1</v>
      </c>
    </row>
    <row r="19" spans="1:19" ht="18.75" customHeight="1" x14ac:dyDescent="0.25">
      <c r="A19" s="33" t="s">
        <v>11</v>
      </c>
      <c r="B19" s="34"/>
      <c r="C19" s="34"/>
      <c r="D19" s="13">
        <f>D18*100/D18</f>
        <v>100</v>
      </c>
      <c r="E19" s="5">
        <v>61</v>
      </c>
      <c r="F19" s="5">
        <v>36</v>
      </c>
      <c r="G19" s="5">
        <v>3</v>
      </c>
      <c r="H19" s="5">
        <v>61</v>
      </c>
      <c r="I19" s="5">
        <v>36</v>
      </c>
      <c r="J19" s="5">
        <v>3</v>
      </c>
      <c r="K19" s="5">
        <v>64</v>
      </c>
      <c r="L19" s="5">
        <v>33</v>
      </c>
      <c r="M19" s="5">
        <v>3</v>
      </c>
      <c r="N19" s="5">
        <v>61</v>
      </c>
      <c r="O19" s="5">
        <v>36</v>
      </c>
      <c r="P19" s="5">
        <v>3</v>
      </c>
      <c r="Q19" s="5">
        <v>61</v>
      </c>
      <c r="R19" s="5">
        <v>36</v>
      </c>
      <c r="S19" s="5">
        <v>3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3"/>
  <sheetViews>
    <sheetView workbookViewId="0">
      <selection activeCell="G12" sqref="G12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5" t="s">
        <v>13</v>
      </c>
      <c r="O1" s="35"/>
    </row>
    <row r="2" spans="1:17" ht="15.75" x14ac:dyDescent="0.25">
      <c r="A2" s="8" t="s">
        <v>15</v>
      </c>
      <c r="B2" s="8"/>
      <c r="C2" s="2"/>
      <c r="E2" s="2"/>
      <c r="F2" s="2"/>
      <c r="G2" s="31" t="s">
        <v>28</v>
      </c>
      <c r="H2" s="31"/>
      <c r="I2" s="31"/>
      <c r="J2" s="31"/>
      <c r="K2" s="31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1" t="s">
        <v>42</v>
      </c>
      <c r="H4" s="31"/>
      <c r="I4" s="31"/>
      <c r="J4" s="31"/>
      <c r="K4" s="31"/>
      <c r="L4" s="31"/>
      <c r="M4" s="31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6" t="s">
        <v>17</v>
      </c>
      <c r="B7" s="26" t="s">
        <v>16</v>
      </c>
      <c r="C7" s="26" t="s">
        <v>5</v>
      </c>
      <c r="D7" s="26"/>
      <c r="E7" s="26"/>
      <c r="F7" s="26" t="s">
        <v>8</v>
      </c>
      <c r="G7" s="26"/>
      <c r="H7" s="26"/>
      <c r="I7" s="26" t="s">
        <v>6</v>
      </c>
      <c r="J7" s="26"/>
      <c r="K7" s="26"/>
      <c r="L7" s="26" t="s">
        <v>9</v>
      </c>
      <c r="M7" s="26"/>
      <c r="N7" s="26"/>
      <c r="O7" s="26" t="s">
        <v>7</v>
      </c>
      <c r="P7" s="26"/>
      <c r="Q7" s="26"/>
    </row>
    <row r="8" spans="1:17" ht="78.75" x14ac:dyDescent="0.25">
      <c r="A8" s="37"/>
      <c r="B8" s="26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 x14ac:dyDescent="0.25">
      <c r="A9" s="24" t="s">
        <v>18</v>
      </c>
      <c r="B9" s="14"/>
      <c r="C9" s="14"/>
      <c r="D9" s="14"/>
      <c r="E9" s="14"/>
      <c r="F9" s="19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5.75" x14ac:dyDescent="0.25">
      <c r="A10" s="24" t="s">
        <v>19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5">
      <c r="A11" s="41" t="s">
        <v>20</v>
      </c>
      <c r="B11" s="14">
        <v>42</v>
      </c>
      <c r="C11" s="14">
        <v>36</v>
      </c>
      <c r="D11" s="14">
        <v>4</v>
      </c>
      <c r="E11" s="14">
        <v>2</v>
      </c>
      <c r="F11" s="14">
        <v>35</v>
      </c>
      <c r="G11" s="14">
        <v>6</v>
      </c>
      <c r="H11" s="14">
        <v>1</v>
      </c>
      <c r="I11" s="14">
        <v>37</v>
      </c>
      <c r="J11" s="14">
        <v>4</v>
      </c>
      <c r="K11" s="14">
        <v>1</v>
      </c>
      <c r="L11" s="14">
        <v>33</v>
      </c>
      <c r="M11" s="14">
        <v>7</v>
      </c>
      <c r="N11" s="14">
        <v>2</v>
      </c>
      <c r="O11" s="14">
        <v>35</v>
      </c>
      <c r="P11" s="14">
        <v>6</v>
      </c>
      <c r="Q11" s="14">
        <v>1</v>
      </c>
    </row>
    <row r="12" spans="1:17" ht="15.75" x14ac:dyDescent="0.25">
      <c r="A12" s="41" t="s">
        <v>21</v>
      </c>
      <c r="B12" s="14">
        <v>39</v>
      </c>
      <c r="C12" s="14">
        <v>31</v>
      </c>
      <c r="D12" s="14">
        <v>7</v>
      </c>
      <c r="E12" s="14">
        <v>1</v>
      </c>
      <c r="F12" s="14">
        <v>25</v>
      </c>
      <c r="G12" s="14">
        <v>12</v>
      </c>
      <c r="H12" s="14">
        <v>2</v>
      </c>
      <c r="I12" s="14">
        <v>28</v>
      </c>
      <c r="J12" s="14">
        <v>9</v>
      </c>
      <c r="K12" s="14">
        <v>2</v>
      </c>
      <c r="L12" s="14">
        <v>30</v>
      </c>
      <c r="M12" s="14">
        <v>8</v>
      </c>
      <c r="N12" s="14">
        <v>1</v>
      </c>
      <c r="O12" s="14">
        <v>30</v>
      </c>
      <c r="P12" s="14">
        <v>8</v>
      </c>
      <c r="Q12" s="14">
        <v>1</v>
      </c>
    </row>
    <row r="13" spans="1:17" ht="15.75" x14ac:dyDescent="0.25">
      <c r="A13" s="41" t="s">
        <v>22</v>
      </c>
      <c r="B13" s="14">
        <v>33</v>
      </c>
      <c r="C13" s="14">
        <v>20</v>
      </c>
      <c r="D13" s="14">
        <v>12</v>
      </c>
      <c r="E13" s="14">
        <v>1</v>
      </c>
      <c r="F13" s="14">
        <v>20</v>
      </c>
      <c r="G13" s="14">
        <v>12</v>
      </c>
      <c r="H13" s="14">
        <v>1</v>
      </c>
      <c r="I13" s="14">
        <v>21</v>
      </c>
      <c r="J13" s="14">
        <v>11</v>
      </c>
      <c r="K13" s="14">
        <v>1</v>
      </c>
      <c r="L13" s="14">
        <v>20</v>
      </c>
      <c r="M13" s="14">
        <v>12</v>
      </c>
      <c r="N13" s="14">
        <v>1</v>
      </c>
      <c r="O13" s="14">
        <v>20</v>
      </c>
      <c r="P13" s="14">
        <v>12</v>
      </c>
      <c r="Q13" s="14">
        <v>1</v>
      </c>
    </row>
    <row r="14" spans="1:17" ht="15.75" x14ac:dyDescent="0.25">
      <c r="A14" s="18" t="s">
        <v>1</v>
      </c>
      <c r="B14" s="14">
        <f t="shared" ref="B14" si="0">SUM(B8:B13)</f>
        <v>114</v>
      </c>
      <c r="C14" s="14">
        <f t="shared" ref="C14" si="1">SUM(C9:C13)</f>
        <v>87</v>
      </c>
      <c r="D14" s="14">
        <f t="shared" ref="D14" si="2">SUM(D9:D13)</f>
        <v>23</v>
      </c>
      <c r="E14" s="14">
        <f t="shared" ref="E14" si="3">SUM(E9:E13)</f>
        <v>4</v>
      </c>
      <c r="F14" s="14">
        <f t="shared" ref="F14:Q14" si="4">SUM(F9:F13)</f>
        <v>80</v>
      </c>
      <c r="G14" s="14">
        <f t="shared" si="4"/>
        <v>30</v>
      </c>
      <c r="H14" s="14">
        <f t="shared" si="4"/>
        <v>4</v>
      </c>
      <c r="I14" s="14">
        <f t="shared" si="4"/>
        <v>86</v>
      </c>
      <c r="J14" s="14">
        <f t="shared" si="4"/>
        <v>24</v>
      </c>
      <c r="K14" s="14">
        <f t="shared" si="4"/>
        <v>4</v>
      </c>
      <c r="L14" s="14">
        <f t="shared" si="4"/>
        <v>83</v>
      </c>
      <c r="M14" s="14">
        <f t="shared" si="4"/>
        <v>27</v>
      </c>
      <c r="N14" s="14">
        <f t="shared" si="4"/>
        <v>4</v>
      </c>
      <c r="O14" s="14">
        <f t="shared" si="4"/>
        <v>85</v>
      </c>
      <c r="P14" s="14">
        <f t="shared" si="4"/>
        <v>26</v>
      </c>
      <c r="Q14" s="14">
        <f t="shared" si="4"/>
        <v>3</v>
      </c>
    </row>
    <row r="15" spans="1:17" ht="17.25" customHeight="1" x14ac:dyDescent="0.25">
      <c r="A15" s="20" t="s">
        <v>12</v>
      </c>
      <c r="B15" s="22">
        <f>B14*100/B14</f>
        <v>100</v>
      </c>
      <c r="C15" s="21">
        <f>C14*100/B14</f>
        <v>76.315789473684205</v>
      </c>
      <c r="D15" s="17">
        <f>D14*100/B14</f>
        <v>20.17543859649123</v>
      </c>
      <c r="E15" s="17">
        <f>E14*100/B14</f>
        <v>3.5087719298245612</v>
      </c>
      <c r="F15" s="17">
        <f>F14*100/B14</f>
        <v>70.175438596491233</v>
      </c>
      <c r="G15" s="17">
        <f>G14*100/B14</f>
        <v>26.315789473684209</v>
      </c>
      <c r="H15" s="17">
        <f>H14*100/B14</f>
        <v>3.5087719298245612</v>
      </c>
      <c r="I15" s="17">
        <f>I14*100/B14</f>
        <v>75.438596491228068</v>
      </c>
      <c r="J15" s="17">
        <f>J14*100/B14</f>
        <v>21.05263157894737</v>
      </c>
      <c r="K15" s="17">
        <f>K14*100/B14</f>
        <v>3.5087719298245612</v>
      </c>
      <c r="L15" s="17">
        <f>L14*100/B14</f>
        <v>72.807017543859644</v>
      </c>
      <c r="M15" s="17">
        <f>M14*100/B14</f>
        <v>23.684210526315791</v>
      </c>
      <c r="N15" s="17">
        <f>N14*100/B14</f>
        <v>3.5087719298245612</v>
      </c>
      <c r="O15" s="17">
        <f>O14*100/B14</f>
        <v>74.561403508771932</v>
      </c>
      <c r="P15" s="17">
        <f>P14*100/B14</f>
        <v>22.807017543859651</v>
      </c>
      <c r="Q15" s="17">
        <f>Q14*100/B14</f>
        <v>2.6315789473684212</v>
      </c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2025-04-07T11:17:04Z</dcterms:modified>
</cp:coreProperties>
</file>